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lexj\Desktop\Alex\ISEG\Macro 2\2022-2023\Aulas práticas\"/>
    </mc:Choice>
  </mc:AlternateContent>
  <xr:revisionPtr revIDLastSave="0" documentId="13_ncr:1_{C18767D0-7106-4878-87B1-A44895095702}" xr6:coauthVersionLast="47" xr6:coauthVersionMax="47" xr10:uidLastSave="{00000000-0000-0000-0000-000000000000}"/>
  <bookViews>
    <workbookView xWindow="-110" yWindow="-110" windowWidth="19420" windowHeight="10300" xr2:uid="{00000000-000D-0000-FFFF-FFFF00000000}"/>
  </bookViews>
  <sheets>
    <sheet name="Data" sheetId="1" r:id="rId1"/>
    <sheet name="Series - Meta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H5" i="1"/>
  <c r="H6" i="1"/>
  <c r="H7" i="1"/>
  <c r="H8" i="1"/>
  <c r="H9" i="1"/>
  <c r="H10" i="1"/>
  <c r="H11" i="1"/>
  <c r="H12" i="1"/>
  <c r="H3" i="1"/>
  <c r="G4" i="1"/>
  <c r="G5" i="1"/>
  <c r="G6" i="1"/>
  <c r="G7" i="1"/>
  <c r="G8" i="1"/>
  <c r="G9" i="1"/>
  <c r="G10" i="1"/>
  <c r="G11" i="1"/>
  <c r="G12" i="1"/>
  <c r="G3" i="1"/>
</calcChain>
</file>

<file path=xl/sharedStrings.xml><?xml version="1.0" encoding="utf-8"?>
<sst xmlns="http://schemas.openxmlformats.org/spreadsheetml/2006/main" count="48" uniqueCount="37">
  <si>
    <t>Statistical concept and methodology</t>
  </si>
  <si>
    <t>Brazil</t>
  </si>
  <si>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2015 U.S. dollars.</t>
  </si>
  <si>
    <t>Aggregation method</t>
  </si>
  <si>
    <t>World Bank national accounts data, and OECD National Accounts data files.</t>
  </si>
  <si>
    <t>Base Period</t>
  </si>
  <si>
    <t>Japan</t>
  </si>
  <si>
    <t>License URL</t>
  </si>
  <si>
    <t>Russian Federation</t>
  </si>
  <si>
    <t>License Type</t>
  </si>
  <si>
    <t>CC BY-4.0</t>
  </si>
  <si>
    <t>China</t>
  </si>
  <si>
    <t>Long definition</t>
  </si>
  <si>
    <t>Code</t>
  </si>
  <si>
    <t>https://datacatalog.worldbank.org/public-licenses#cc-by</t>
  </si>
  <si>
    <t>Economic Policy &amp; Debt: National accounts: US$ at constant 2015 prices: Aggregate indicators</t>
  </si>
  <si>
    <t>United States</t>
  </si>
  <si>
    <t>Germany</t>
  </si>
  <si>
    <t>NY.GDP.PCAP.KD</t>
  </si>
  <si>
    <t>India</t>
  </si>
  <si>
    <t>For more information, see the metadata for constant U.S. dollar GDP (NY.GDP.MKTP.KD) and total population (SP.POP.TOTL).</t>
  </si>
  <si>
    <t>Topic</t>
  </si>
  <si>
    <t>Indicator Name</t>
  </si>
  <si>
    <t>Portugal</t>
  </si>
  <si>
    <t>GDP per capita (constant 2015 US$)</t>
  </si>
  <si>
    <t>European Union</t>
  </si>
  <si>
    <t>Data from database: World Development Indicators</t>
  </si>
  <si>
    <t>Last Updated: 12/22/2022</t>
  </si>
  <si>
    <t>Weighted average</t>
  </si>
  <si>
    <t>Annual</t>
  </si>
  <si>
    <t>Periodicity</t>
  </si>
  <si>
    <t>Source</t>
  </si>
  <si>
    <t>AAGR (Discrete)</t>
  </si>
  <si>
    <t>AAGR (Continuous)</t>
  </si>
  <si>
    <t>GDPpc 1989</t>
  </si>
  <si>
    <t>AAGR</t>
  </si>
  <si>
    <t>Korea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</si>
</sst>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xf numFmtId="0" fontId="0" fillId="0" borderId="1" xfId="0" applyBorder="1"/>
    <xf numFmtId="0" fontId="1" fillId="0" borderId="1" xfId="0" applyFont="1" applyBorder="1" applyAlignment="1">
      <alignment horizontal="center"/>
    </xf>
    <xf numFmtId="0" fontId="1" fillId="0" borderId="1" xfId="0" applyFont="1" applyBorder="1"/>
    <xf numFmtId="1" fontId="0" fillId="0" borderId="1" xfId="0" applyNumberFormat="1" applyBorder="1"/>
    <xf numFmtId="0" fontId="1" fillId="0" borderId="1" xfId="0" applyFont="1" applyBorder="1" applyAlignment="1">
      <alignment horizontal="center"/>
    </xf>
    <xf numFmtId="164" fontId="0" fillId="0" borderId="1" xfId="0" applyNumberFormat="1" applyBorder="1"/>
    <xf numFmtId="1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Data!$A$3</c:f>
              <c:strCache>
                <c:ptCount val="1"/>
                <c:pt idx="0">
                  <c:v>United States</c:v>
                </c:pt>
              </c:strCache>
            </c:strRef>
          </c:tx>
          <c:spPr>
            <a:ln w="28575" cap="rnd">
              <a:solidFill>
                <a:schemeClr val="accent1"/>
              </a:solidFill>
              <a:round/>
            </a:ln>
            <a:effectLst/>
          </c:spPr>
          <c:marker>
            <c:symbol val="none"/>
          </c:marker>
          <c:val>
            <c:numRef>
              <c:f>Data!$B$3:$E$3</c:f>
              <c:numCache>
                <c:formatCode>0</c:formatCode>
                <c:ptCount val="4"/>
                <c:pt idx="0">
                  <c:v>39014.204109083999</c:v>
                </c:pt>
                <c:pt idx="1">
                  <c:v>47360.536417717907</c:v>
                </c:pt>
                <c:pt idx="2">
                  <c:v>51996.183495242156</c:v>
                </c:pt>
                <c:pt idx="3">
                  <c:v>60698.011299017853</c:v>
                </c:pt>
              </c:numCache>
            </c:numRef>
          </c:val>
          <c:smooth val="0"/>
          <c:extLst>
            <c:ext xmlns:c16="http://schemas.microsoft.com/office/drawing/2014/chart" uri="{C3380CC4-5D6E-409C-BE32-E72D297353CC}">
              <c16:uniqueId val="{0000000A-2A2C-44AF-AB16-C182D116B8E4}"/>
            </c:ext>
          </c:extLst>
        </c:ser>
        <c:ser>
          <c:idx val="1"/>
          <c:order val="1"/>
          <c:tx>
            <c:strRef>
              <c:f>Data!$A$4</c:f>
              <c:strCache>
                <c:ptCount val="1"/>
                <c:pt idx="0">
                  <c:v>Japan</c:v>
                </c:pt>
              </c:strCache>
            </c:strRef>
          </c:tx>
          <c:spPr>
            <a:ln w="28575" cap="rnd">
              <a:solidFill>
                <a:schemeClr val="accent2"/>
              </a:solidFill>
              <a:round/>
            </a:ln>
            <a:effectLst/>
          </c:spPr>
          <c:marker>
            <c:symbol val="none"/>
          </c:marker>
          <c:val>
            <c:numRef>
              <c:f>Data!$B$4:$E$4</c:f>
              <c:numCache>
                <c:formatCode>0</c:formatCode>
                <c:ptCount val="4"/>
                <c:pt idx="0">
                  <c:v>27199.939969537045</c:v>
                </c:pt>
                <c:pt idx="1">
                  <c:v>30636.266116943028</c:v>
                </c:pt>
                <c:pt idx="2">
                  <c:v>31651.083773985338</c:v>
                </c:pt>
                <c:pt idx="3">
                  <c:v>36081.06531182149</c:v>
                </c:pt>
              </c:numCache>
            </c:numRef>
          </c:val>
          <c:smooth val="0"/>
          <c:extLst>
            <c:ext xmlns:c16="http://schemas.microsoft.com/office/drawing/2014/chart" uri="{C3380CC4-5D6E-409C-BE32-E72D297353CC}">
              <c16:uniqueId val="{0000000C-2A2C-44AF-AB16-C182D116B8E4}"/>
            </c:ext>
          </c:extLst>
        </c:ser>
        <c:ser>
          <c:idx val="2"/>
          <c:order val="2"/>
          <c:tx>
            <c:strRef>
              <c:f>Data!$A$5</c:f>
              <c:strCache>
                <c:ptCount val="1"/>
                <c:pt idx="0">
                  <c:v>Germany</c:v>
                </c:pt>
              </c:strCache>
            </c:strRef>
          </c:tx>
          <c:spPr>
            <a:ln w="28575" cap="rnd">
              <a:solidFill>
                <a:schemeClr val="accent3"/>
              </a:solidFill>
              <a:round/>
            </a:ln>
            <a:effectLst/>
          </c:spPr>
          <c:marker>
            <c:symbol val="none"/>
          </c:marker>
          <c:val>
            <c:numRef>
              <c:f>Data!$B$5:$E$5</c:f>
              <c:numCache>
                <c:formatCode>0</c:formatCode>
                <c:ptCount val="4"/>
                <c:pt idx="0">
                  <c:v>28256.106220973092</c:v>
                </c:pt>
                <c:pt idx="1">
                  <c:v>33559.399373749926</c:v>
                </c:pt>
                <c:pt idx="2">
                  <c:v>36190.392886069814</c:v>
                </c:pt>
                <c:pt idx="3">
                  <c:v>43284.602455349275</c:v>
                </c:pt>
              </c:numCache>
            </c:numRef>
          </c:val>
          <c:smooth val="0"/>
          <c:extLst>
            <c:ext xmlns:c16="http://schemas.microsoft.com/office/drawing/2014/chart" uri="{C3380CC4-5D6E-409C-BE32-E72D297353CC}">
              <c16:uniqueId val="{0000000D-2A2C-44AF-AB16-C182D116B8E4}"/>
            </c:ext>
          </c:extLst>
        </c:ser>
        <c:ser>
          <c:idx val="3"/>
          <c:order val="3"/>
          <c:tx>
            <c:strRef>
              <c:f>Data!$A$6</c:f>
              <c:strCache>
                <c:ptCount val="1"/>
                <c:pt idx="0">
                  <c:v>Brazil</c:v>
                </c:pt>
              </c:strCache>
            </c:strRef>
          </c:tx>
          <c:spPr>
            <a:ln w="28575" cap="rnd">
              <a:solidFill>
                <a:schemeClr val="accent4"/>
              </a:solidFill>
              <a:round/>
            </a:ln>
            <a:effectLst/>
          </c:spPr>
          <c:marker>
            <c:symbol val="none"/>
          </c:marker>
          <c:val>
            <c:numRef>
              <c:f>Data!$B$6:$E$6</c:f>
              <c:numCache>
                <c:formatCode>0</c:formatCode>
                <c:ptCount val="4"/>
                <c:pt idx="0">
                  <c:v>6479.0768856124541</c:v>
                </c:pt>
                <c:pt idx="1">
                  <c:v>6551.2345477737017</c:v>
                </c:pt>
                <c:pt idx="2">
                  <c:v>8142.7708385530059</c:v>
                </c:pt>
                <c:pt idx="3">
                  <c:v>8592.2215375353735</c:v>
                </c:pt>
              </c:numCache>
            </c:numRef>
          </c:val>
          <c:smooth val="0"/>
          <c:extLst>
            <c:ext xmlns:c16="http://schemas.microsoft.com/office/drawing/2014/chart" uri="{C3380CC4-5D6E-409C-BE32-E72D297353CC}">
              <c16:uniqueId val="{0000000E-2A2C-44AF-AB16-C182D116B8E4}"/>
            </c:ext>
          </c:extLst>
        </c:ser>
        <c:ser>
          <c:idx val="4"/>
          <c:order val="4"/>
          <c:tx>
            <c:strRef>
              <c:f>Data!$A$7</c:f>
              <c:strCache>
                <c:ptCount val="1"/>
                <c:pt idx="0">
                  <c:v>Russian Federation</c:v>
                </c:pt>
              </c:strCache>
            </c:strRef>
          </c:tx>
          <c:spPr>
            <a:ln w="28575" cap="rnd">
              <a:solidFill>
                <a:schemeClr val="accent5"/>
              </a:solidFill>
              <a:round/>
            </a:ln>
            <a:effectLst/>
          </c:spPr>
          <c:marker>
            <c:symbol val="none"/>
          </c:marker>
          <c:val>
            <c:numRef>
              <c:f>Data!$B$7:$E$7</c:f>
              <c:numCache>
                <c:formatCode>0</c:formatCode>
                <c:ptCount val="4"/>
                <c:pt idx="0">
                  <c:v>8105.88818359375</c:v>
                </c:pt>
                <c:pt idx="1">
                  <c:v>4819.37646484375</c:v>
                </c:pt>
                <c:pt idx="2">
                  <c:v>8381.861328125</c:v>
                </c:pt>
                <c:pt idx="3">
                  <c:v>9958.4609375</c:v>
                </c:pt>
              </c:numCache>
            </c:numRef>
          </c:val>
          <c:smooth val="0"/>
          <c:extLst>
            <c:ext xmlns:c16="http://schemas.microsoft.com/office/drawing/2014/chart" uri="{C3380CC4-5D6E-409C-BE32-E72D297353CC}">
              <c16:uniqueId val="{0000000F-2A2C-44AF-AB16-C182D116B8E4}"/>
            </c:ext>
          </c:extLst>
        </c:ser>
        <c:ser>
          <c:idx val="5"/>
          <c:order val="5"/>
          <c:tx>
            <c:strRef>
              <c:f>Data!$A$8</c:f>
              <c:strCache>
                <c:ptCount val="1"/>
                <c:pt idx="0">
                  <c:v>Portugal</c:v>
                </c:pt>
              </c:strCache>
            </c:strRef>
          </c:tx>
          <c:spPr>
            <a:ln w="28575" cap="rnd">
              <a:solidFill>
                <a:schemeClr val="accent6"/>
              </a:solidFill>
              <a:round/>
            </a:ln>
            <a:effectLst/>
          </c:spPr>
          <c:marker>
            <c:symbol val="none"/>
          </c:marker>
          <c:val>
            <c:numRef>
              <c:f>Data!$B$8:$E$8</c:f>
              <c:numCache>
                <c:formatCode>0</c:formatCode>
                <c:ptCount val="4"/>
                <c:pt idx="0">
                  <c:v>13987.965137403879</c:v>
                </c:pt>
                <c:pt idx="1">
                  <c:v>18231.839763745415</c:v>
                </c:pt>
                <c:pt idx="2">
                  <c:v>19343.280049908793</c:v>
                </c:pt>
                <c:pt idx="3">
                  <c:v>21617.411624379016</c:v>
                </c:pt>
              </c:numCache>
            </c:numRef>
          </c:val>
          <c:smooth val="0"/>
          <c:extLst>
            <c:ext xmlns:c16="http://schemas.microsoft.com/office/drawing/2014/chart" uri="{C3380CC4-5D6E-409C-BE32-E72D297353CC}">
              <c16:uniqueId val="{00000010-2A2C-44AF-AB16-C182D116B8E4}"/>
            </c:ext>
          </c:extLst>
        </c:ser>
        <c:ser>
          <c:idx val="6"/>
          <c:order val="6"/>
          <c:tx>
            <c:strRef>
              <c:f>Data!$A$9</c:f>
              <c:strCache>
                <c:ptCount val="1"/>
                <c:pt idx="0">
                  <c:v>India</c:v>
                </c:pt>
              </c:strCache>
            </c:strRef>
          </c:tx>
          <c:spPr>
            <a:ln w="28575" cap="rnd">
              <a:solidFill>
                <a:schemeClr val="accent1">
                  <a:lumMod val="60000"/>
                </a:schemeClr>
              </a:solidFill>
              <a:round/>
            </a:ln>
            <a:effectLst/>
          </c:spPr>
          <c:marker>
            <c:symbol val="none"/>
          </c:marker>
          <c:val>
            <c:numRef>
              <c:f>Data!$B$9:$E$9</c:f>
              <c:numCache>
                <c:formatCode>0</c:formatCode>
                <c:ptCount val="4"/>
                <c:pt idx="0">
                  <c:v>517.42019777394432</c:v>
                </c:pt>
                <c:pt idx="1">
                  <c:v>740.91604089964005</c:v>
                </c:pt>
                <c:pt idx="2">
                  <c:v>1156.8803655202964</c:v>
                </c:pt>
                <c:pt idx="3">
                  <c:v>1941.8150830573143</c:v>
                </c:pt>
              </c:numCache>
            </c:numRef>
          </c:val>
          <c:smooth val="0"/>
          <c:extLst>
            <c:ext xmlns:c16="http://schemas.microsoft.com/office/drawing/2014/chart" uri="{C3380CC4-5D6E-409C-BE32-E72D297353CC}">
              <c16:uniqueId val="{00000012-2A2C-44AF-AB16-C182D116B8E4}"/>
            </c:ext>
          </c:extLst>
        </c:ser>
        <c:ser>
          <c:idx val="7"/>
          <c:order val="7"/>
          <c:tx>
            <c:strRef>
              <c:f>Data!$A$10</c:f>
              <c:strCache>
                <c:ptCount val="1"/>
                <c:pt idx="0">
                  <c:v>China</c:v>
                </c:pt>
              </c:strCache>
            </c:strRef>
          </c:tx>
          <c:spPr>
            <a:ln w="28575" cap="rnd">
              <a:solidFill>
                <a:schemeClr val="accent2">
                  <a:lumMod val="60000"/>
                </a:schemeClr>
              </a:solidFill>
              <a:round/>
            </a:ln>
            <a:effectLst/>
          </c:spPr>
          <c:marker>
            <c:symbol val="none"/>
          </c:marker>
          <c:val>
            <c:numRef>
              <c:f>Data!$B$10:$E$10</c:f>
              <c:numCache>
                <c:formatCode>0</c:formatCode>
                <c:ptCount val="4"/>
                <c:pt idx="0">
                  <c:v>883.76259410590455</c:v>
                </c:pt>
                <c:pt idx="1">
                  <c:v>2038.2028738495878</c:v>
                </c:pt>
                <c:pt idx="2">
                  <c:v>5128.8950682557261</c:v>
                </c:pt>
                <c:pt idx="3">
                  <c:v>10155.49294478332</c:v>
                </c:pt>
              </c:numCache>
            </c:numRef>
          </c:val>
          <c:smooth val="0"/>
          <c:extLst>
            <c:ext xmlns:c16="http://schemas.microsoft.com/office/drawing/2014/chart" uri="{C3380CC4-5D6E-409C-BE32-E72D297353CC}">
              <c16:uniqueId val="{00000013-2A2C-44AF-AB16-C182D116B8E4}"/>
            </c:ext>
          </c:extLst>
        </c:ser>
        <c:ser>
          <c:idx val="8"/>
          <c:order val="8"/>
          <c:tx>
            <c:strRef>
              <c:f>Data!$A$11</c:f>
              <c:strCache>
                <c:ptCount val="1"/>
                <c:pt idx="0">
                  <c:v>European Union</c:v>
                </c:pt>
              </c:strCache>
            </c:strRef>
          </c:tx>
          <c:spPr>
            <a:ln w="28575" cap="rnd">
              <a:solidFill>
                <a:schemeClr val="accent3">
                  <a:lumMod val="60000"/>
                </a:schemeClr>
              </a:solidFill>
              <a:round/>
            </a:ln>
            <a:effectLst/>
          </c:spPr>
          <c:marker>
            <c:symbol val="none"/>
          </c:marker>
          <c:val>
            <c:numRef>
              <c:f>Data!$B$11:$E$11</c:f>
              <c:numCache>
                <c:formatCode>0</c:formatCode>
                <c:ptCount val="4"/>
                <c:pt idx="0">
                  <c:v>20898.836549589902</c:v>
                </c:pt>
                <c:pt idx="1">
                  <c:v>25275.402395328241</c:v>
                </c:pt>
                <c:pt idx="2">
                  <c:v>28613.18223321356</c:v>
                </c:pt>
                <c:pt idx="3">
                  <c:v>33011.437073726229</c:v>
                </c:pt>
              </c:numCache>
            </c:numRef>
          </c:val>
          <c:smooth val="0"/>
          <c:extLst>
            <c:ext xmlns:c16="http://schemas.microsoft.com/office/drawing/2014/chart" uri="{C3380CC4-5D6E-409C-BE32-E72D297353CC}">
              <c16:uniqueId val="{00000014-2A2C-44AF-AB16-C182D116B8E4}"/>
            </c:ext>
          </c:extLst>
        </c:ser>
        <c:ser>
          <c:idx val="9"/>
          <c:order val="9"/>
          <c:tx>
            <c:strRef>
              <c:f>Data!$A$12</c:f>
              <c:strCache>
                <c:ptCount val="1"/>
                <c:pt idx="0">
                  <c:v>Korea</c:v>
                </c:pt>
              </c:strCache>
            </c:strRef>
          </c:tx>
          <c:spPr>
            <a:ln w="28575" cap="rnd">
              <a:solidFill>
                <a:schemeClr val="accent4">
                  <a:lumMod val="60000"/>
                </a:schemeClr>
              </a:solidFill>
              <a:round/>
            </a:ln>
            <a:effectLst/>
          </c:spPr>
          <c:marker>
            <c:symbol val="none"/>
          </c:marker>
          <c:val>
            <c:numRef>
              <c:f>Data!$B$12:$E$12</c:f>
              <c:numCache>
                <c:formatCode>0</c:formatCode>
                <c:ptCount val="4"/>
                <c:pt idx="0">
                  <c:v>8608</c:v>
                </c:pt>
                <c:pt idx="1">
                  <c:v>15712</c:v>
                </c:pt>
                <c:pt idx="2">
                  <c:v>23948</c:v>
                </c:pt>
                <c:pt idx="3">
                  <c:v>31640</c:v>
                </c:pt>
              </c:numCache>
            </c:numRef>
          </c:val>
          <c:smooth val="0"/>
          <c:extLst>
            <c:ext xmlns:c16="http://schemas.microsoft.com/office/drawing/2014/chart" uri="{C3380CC4-5D6E-409C-BE32-E72D297353CC}">
              <c16:uniqueId val="{00000015-2A2C-44AF-AB16-C182D116B8E4}"/>
            </c:ext>
          </c:extLst>
        </c:ser>
        <c:dLbls>
          <c:showLegendKey val="0"/>
          <c:showVal val="0"/>
          <c:showCatName val="0"/>
          <c:showSerName val="0"/>
          <c:showPercent val="0"/>
          <c:showBubbleSize val="0"/>
        </c:dLbls>
        <c:smooth val="0"/>
        <c:axId val="1004190272"/>
        <c:axId val="1004192352"/>
      </c:lineChart>
      <c:catAx>
        <c:axId val="100419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192352"/>
        <c:crosses val="autoZero"/>
        <c:auto val="1"/>
        <c:lblAlgn val="ctr"/>
        <c:lblOffset val="100"/>
        <c:noMultiLvlLbl val="0"/>
      </c:catAx>
      <c:valAx>
        <c:axId val="100419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19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Data!$C$18</c:f>
              <c:strCache>
                <c:ptCount val="1"/>
                <c:pt idx="0">
                  <c:v>AAGR</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Data!$B$19:$B$28</c:f>
              <c:numCache>
                <c:formatCode>0</c:formatCode>
                <c:ptCount val="10"/>
                <c:pt idx="0">
                  <c:v>39014.204109083999</c:v>
                </c:pt>
                <c:pt idx="1">
                  <c:v>27199.939969537045</c:v>
                </c:pt>
                <c:pt idx="2">
                  <c:v>28256.106220973092</c:v>
                </c:pt>
                <c:pt idx="3">
                  <c:v>6479.0768856124541</c:v>
                </c:pt>
                <c:pt idx="4">
                  <c:v>8105.88818359375</c:v>
                </c:pt>
                <c:pt idx="5">
                  <c:v>13987.965137403879</c:v>
                </c:pt>
                <c:pt idx="6">
                  <c:v>517.42019777394432</c:v>
                </c:pt>
                <c:pt idx="7">
                  <c:v>883.76259410590455</c:v>
                </c:pt>
                <c:pt idx="8">
                  <c:v>20898.836549589902</c:v>
                </c:pt>
                <c:pt idx="9">
                  <c:v>8608</c:v>
                </c:pt>
              </c:numCache>
            </c:numRef>
          </c:xVal>
          <c:yVal>
            <c:numRef>
              <c:f>Data!$C$19:$C$28</c:f>
              <c:numCache>
                <c:formatCode>0.0%</c:formatCode>
                <c:ptCount val="10"/>
                <c:pt idx="0">
                  <c:v>1.4732838233252677E-2</c:v>
                </c:pt>
                <c:pt idx="1">
                  <c:v>9.4184484947396011E-3</c:v>
                </c:pt>
                <c:pt idx="2">
                  <c:v>1.421624622078815E-2</c:v>
                </c:pt>
                <c:pt idx="3">
                  <c:v>9.4093092435177678E-3</c:v>
                </c:pt>
                <c:pt idx="4">
                  <c:v>6.8610600491547137E-3</c:v>
                </c:pt>
                <c:pt idx="5">
                  <c:v>1.4510058560533558E-2</c:v>
                </c:pt>
                <c:pt idx="6">
                  <c:v>4.4084103947413536E-2</c:v>
                </c:pt>
                <c:pt idx="7">
                  <c:v>8.1386051568231296E-2</c:v>
                </c:pt>
                <c:pt idx="8">
                  <c:v>1.5238686315878941E-2</c:v>
                </c:pt>
                <c:pt idx="9">
                  <c:v>4.3391004649334146E-2</c:v>
                </c:pt>
              </c:numCache>
            </c:numRef>
          </c:yVal>
          <c:smooth val="0"/>
          <c:extLst>
            <c:ext xmlns:c16="http://schemas.microsoft.com/office/drawing/2014/chart" uri="{C3380CC4-5D6E-409C-BE32-E72D297353CC}">
              <c16:uniqueId val="{00000000-E1FE-4E34-9F51-B642898BF4C1}"/>
            </c:ext>
          </c:extLst>
        </c:ser>
        <c:dLbls>
          <c:showLegendKey val="0"/>
          <c:showVal val="0"/>
          <c:showCatName val="0"/>
          <c:showSerName val="0"/>
          <c:showPercent val="0"/>
          <c:showBubbleSize val="0"/>
        </c:dLbls>
        <c:axId val="966345312"/>
        <c:axId val="966341568"/>
      </c:scatterChart>
      <c:valAx>
        <c:axId val="9663453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341568"/>
        <c:crosses val="autoZero"/>
        <c:crossBetween val="midCat"/>
      </c:valAx>
      <c:valAx>
        <c:axId val="966341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3453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73024</xdr:colOff>
      <xdr:row>0</xdr:row>
      <xdr:rowOff>101600</xdr:rowOff>
    </xdr:from>
    <xdr:to>
      <xdr:col>17</xdr:col>
      <xdr:colOff>95249</xdr:colOff>
      <xdr:row>17</xdr:row>
      <xdr:rowOff>146050</xdr:rowOff>
    </xdr:to>
    <xdr:graphicFrame macro="">
      <xdr:nvGraphicFramePr>
        <xdr:cNvPr id="2" name="Chart 1">
          <a:extLst>
            <a:ext uri="{FF2B5EF4-FFF2-40B4-BE49-F238E27FC236}">
              <a16:creationId xmlns:a16="http://schemas.microsoft.com/office/drawing/2014/main" id="{130F13E4-7E37-3220-4921-1A792CB397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352425</xdr:colOff>
      <xdr:row>19</xdr:row>
      <xdr:rowOff>25400</xdr:rowOff>
    </xdr:from>
    <xdr:to>
      <xdr:col>10</xdr:col>
      <xdr:colOff>581025</xdr:colOff>
      <xdr:row>34</xdr:row>
      <xdr:rowOff>6350</xdr:rowOff>
    </xdr:to>
    <xdr:graphicFrame macro="">
      <xdr:nvGraphicFramePr>
        <xdr:cNvPr id="6" name="Chart 5">
          <a:extLst>
            <a:ext uri="{FF2B5EF4-FFF2-40B4-BE49-F238E27FC236}">
              <a16:creationId xmlns:a16="http://schemas.microsoft.com/office/drawing/2014/main" id="{1AC6761D-871C-FC46-86F2-5D9BC96CA5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topLeftCell="A16" workbookViewId="0">
      <selection activeCell="H10" sqref="H10"/>
    </sheetView>
  </sheetViews>
  <sheetFormatPr defaultRowHeight="14.5" x14ac:dyDescent="0.35"/>
  <cols>
    <col min="1" max="1" width="18.08984375" customWidth="1"/>
    <col min="2" max="2" width="11.36328125" customWidth="1"/>
    <col min="6" max="6" width="4.90625" customWidth="1"/>
    <col min="7" max="7" width="14.08984375" bestFit="1" customWidth="1"/>
    <col min="8" max="8" width="17" bestFit="1" customWidth="1"/>
  </cols>
  <sheetData>
    <row r="1" spans="1:8" x14ac:dyDescent="0.35">
      <c r="A1" s="2"/>
      <c r="B1" s="6" t="s">
        <v>24</v>
      </c>
      <c r="C1" s="6"/>
      <c r="D1" s="6"/>
      <c r="E1" s="6"/>
      <c r="G1" s="1" t="s">
        <v>32</v>
      </c>
      <c r="H1" s="1" t="s">
        <v>33</v>
      </c>
    </row>
    <row r="2" spans="1:8" x14ac:dyDescent="0.35">
      <c r="A2" s="2"/>
      <c r="B2" s="3">
        <v>1989</v>
      </c>
      <c r="C2" s="3">
        <v>1999</v>
      </c>
      <c r="D2" s="3">
        <v>2009</v>
      </c>
      <c r="E2" s="3">
        <v>2019</v>
      </c>
    </row>
    <row r="3" spans="1:8" x14ac:dyDescent="0.35">
      <c r="A3" s="4" t="s">
        <v>16</v>
      </c>
      <c r="B3" s="5">
        <v>39014.204109083999</v>
      </c>
      <c r="C3" s="5">
        <v>47360.536417717907</v>
      </c>
      <c r="D3" s="5">
        <v>51996.183495242156</v>
      </c>
      <c r="E3" s="5">
        <v>60698.011299017853</v>
      </c>
      <c r="G3" s="8">
        <f>(E3/B3)^(1/30)-1</f>
        <v>1.4841901439757388E-2</v>
      </c>
      <c r="H3" s="8">
        <f>LN(E3/B3)/30</f>
        <v>1.4732838233252677E-2</v>
      </c>
    </row>
    <row r="4" spans="1:8" x14ac:dyDescent="0.35">
      <c r="A4" s="4" t="s">
        <v>6</v>
      </c>
      <c r="B4" s="5">
        <v>27199.939969537045</v>
      </c>
      <c r="C4" s="5">
        <v>30636.266116943028</v>
      </c>
      <c r="D4" s="5">
        <v>31651.083773985338</v>
      </c>
      <c r="E4" s="5">
        <v>36081.06531182149</v>
      </c>
      <c r="G4" s="8">
        <f t="shared" ref="G4:G12" si="0">(E4/B4)^(1/30)-1</f>
        <v>9.4629416565774616E-3</v>
      </c>
      <c r="H4" s="8">
        <f t="shared" ref="H4:H12" si="1">LN(E4/B4)/30</f>
        <v>9.4184484947396011E-3</v>
      </c>
    </row>
    <row r="5" spans="1:8" x14ac:dyDescent="0.35">
      <c r="A5" s="4" t="s">
        <v>17</v>
      </c>
      <c r="B5" s="5">
        <v>28256.106220973092</v>
      </c>
      <c r="C5" s="5">
        <v>33559.399373749926</v>
      </c>
      <c r="D5" s="5">
        <v>36190.392886069814</v>
      </c>
      <c r="E5" s="5">
        <v>43284.602455349275</v>
      </c>
      <c r="G5" s="8">
        <f t="shared" si="0"/>
        <v>1.431777761030717E-2</v>
      </c>
      <c r="H5" s="8">
        <f t="shared" si="1"/>
        <v>1.421624622078815E-2</v>
      </c>
    </row>
    <row r="6" spans="1:8" x14ac:dyDescent="0.35">
      <c r="A6" s="4" t="s">
        <v>1</v>
      </c>
      <c r="B6" s="5">
        <v>6479.0768856124541</v>
      </c>
      <c r="C6" s="5">
        <v>6551.2345477737017</v>
      </c>
      <c r="D6" s="5">
        <v>8142.7708385530059</v>
      </c>
      <c r="E6" s="5">
        <v>8592.2215375353735</v>
      </c>
      <c r="G6" s="8">
        <f t="shared" si="0"/>
        <v>9.45371596331257E-3</v>
      </c>
      <c r="H6" s="8">
        <f t="shared" si="1"/>
        <v>9.4093092435177678E-3</v>
      </c>
    </row>
    <row r="7" spans="1:8" x14ac:dyDescent="0.35">
      <c r="A7" s="4" t="s">
        <v>8</v>
      </c>
      <c r="B7" s="5">
        <v>8105.88818359375</v>
      </c>
      <c r="C7" s="5">
        <v>4819.37646484375</v>
      </c>
      <c r="D7" s="5">
        <v>8381.861328125</v>
      </c>
      <c r="E7" s="5">
        <v>9958.4609375</v>
      </c>
      <c r="G7" s="8">
        <f t="shared" si="0"/>
        <v>6.8846510438689279E-3</v>
      </c>
      <c r="H7" s="8">
        <f t="shared" si="1"/>
        <v>6.8610600491547137E-3</v>
      </c>
    </row>
    <row r="8" spans="1:8" x14ac:dyDescent="0.35">
      <c r="A8" s="4" t="s">
        <v>23</v>
      </c>
      <c r="B8" s="5">
        <v>13987.965137403879</v>
      </c>
      <c r="C8" s="5">
        <v>18231.839763745415</v>
      </c>
      <c r="D8" s="5">
        <v>19343.280049908793</v>
      </c>
      <c r="E8" s="5">
        <v>21617.411624379016</v>
      </c>
      <c r="G8" s="8">
        <f t="shared" si="0"/>
        <v>1.4615840474921926E-2</v>
      </c>
      <c r="H8" s="8">
        <f t="shared" si="1"/>
        <v>1.4510058560533558E-2</v>
      </c>
    </row>
    <row r="9" spans="1:8" x14ac:dyDescent="0.35">
      <c r="A9" s="4" t="s">
        <v>19</v>
      </c>
      <c r="B9" s="5">
        <v>517.42019777394432</v>
      </c>
      <c r="C9" s="5">
        <v>740.91604089964005</v>
      </c>
      <c r="D9" s="5">
        <v>1156.8803655202964</v>
      </c>
      <c r="E9" s="5">
        <v>1941.8150830573143</v>
      </c>
      <c r="G9" s="8">
        <f t="shared" si="0"/>
        <v>4.5070245725398639E-2</v>
      </c>
      <c r="H9" s="8">
        <f t="shared" si="1"/>
        <v>4.4084103947413536E-2</v>
      </c>
    </row>
    <row r="10" spans="1:8" x14ac:dyDescent="0.35">
      <c r="A10" s="4" t="s">
        <v>11</v>
      </c>
      <c r="B10" s="5">
        <v>883.76259410590455</v>
      </c>
      <c r="C10" s="5">
        <v>2038.2028738495878</v>
      </c>
      <c r="D10" s="5">
        <v>5128.8950682557261</v>
      </c>
      <c r="E10" s="5">
        <v>10155.49294478332</v>
      </c>
      <c r="G10" s="8">
        <f t="shared" si="0"/>
        <v>8.4789600467372939E-2</v>
      </c>
      <c r="H10" s="8">
        <f t="shared" si="1"/>
        <v>8.1386051568231296E-2</v>
      </c>
    </row>
    <row r="11" spans="1:8" x14ac:dyDescent="0.35">
      <c r="A11" s="4" t="s">
        <v>25</v>
      </c>
      <c r="B11" s="5">
        <v>20898.836549589902</v>
      </c>
      <c r="C11" s="5">
        <v>25275.402395328241</v>
      </c>
      <c r="D11" s="5">
        <v>28613.18223321356</v>
      </c>
      <c r="E11" s="5">
        <v>33011.437073726229</v>
      </c>
      <c r="G11" s="8">
        <f t="shared" si="0"/>
        <v>1.5355387131696485E-2</v>
      </c>
      <c r="H11" s="8">
        <f t="shared" si="1"/>
        <v>1.5238686315878941E-2</v>
      </c>
    </row>
    <row r="12" spans="1:8" x14ac:dyDescent="0.35">
      <c r="A12" s="4" t="s">
        <v>36</v>
      </c>
      <c r="B12" s="5">
        <v>8608</v>
      </c>
      <c r="C12" s="5">
        <v>15712</v>
      </c>
      <c r="D12" s="5">
        <v>23948</v>
      </c>
      <c r="E12" s="5">
        <v>31640</v>
      </c>
      <c r="G12" s="8">
        <f t="shared" si="0"/>
        <v>4.4346159232549587E-2</v>
      </c>
      <c r="H12" s="8">
        <f t="shared" si="1"/>
        <v>4.3391004649334146E-2</v>
      </c>
    </row>
    <row r="14" spans="1:8" x14ac:dyDescent="0.35">
      <c r="A14" t="s">
        <v>26</v>
      </c>
    </row>
    <row r="15" spans="1:8" x14ac:dyDescent="0.35">
      <c r="A15" t="s">
        <v>27</v>
      </c>
    </row>
    <row r="18" spans="1:3" x14ac:dyDescent="0.35">
      <c r="A18" s="2"/>
      <c r="B18" s="3" t="s">
        <v>34</v>
      </c>
      <c r="C18" s="3" t="s">
        <v>35</v>
      </c>
    </row>
    <row r="19" spans="1:3" x14ac:dyDescent="0.35">
      <c r="A19" s="4" t="s">
        <v>16</v>
      </c>
      <c r="B19" s="5">
        <v>39014.204109083999</v>
      </c>
      <c r="C19" s="7">
        <v>1.4732838233252677E-2</v>
      </c>
    </row>
    <row r="20" spans="1:3" x14ac:dyDescent="0.35">
      <c r="A20" s="4" t="s">
        <v>6</v>
      </c>
      <c r="B20" s="5">
        <v>27199.939969537045</v>
      </c>
      <c r="C20" s="7">
        <v>9.4184484947396011E-3</v>
      </c>
    </row>
    <row r="21" spans="1:3" x14ac:dyDescent="0.35">
      <c r="A21" s="4" t="s">
        <v>17</v>
      </c>
      <c r="B21" s="5">
        <v>28256.106220973092</v>
      </c>
      <c r="C21" s="7">
        <v>1.421624622078815E-2</v>
      </c>
    </row>
    <row r="22" spans="1:3" x14ac:dyDescent="0.35">
      <c r="A22" s="4" t="s">
        <v>1</v>
      </c>
      <c r="B22" s="5">
        <v>6479.0768856124541</v>
      </c>
      <c r="C22" s="7">
        <v>9.4093092435177678E-3</v>
      </c>
    </row>
    <row r="23" spans="1:3" x14ac:dyDescent="0.35">
      <c r="A23" s="4" t="s">
        <v>8</v>
      </c>
      <c r="B23" s="5">
        <v>8105.88818359375</v>
      </c>
      <c r="C23" s="7">
        <v>6.8610600491547137E-3</v>
      </c>
    </row>
    <row r="24" spans="1:3" x14ac:dyDescent="0.35">
      <c r="A24" s="4" t="s">
        <v>23</v>
      </c>
      <c r="B24" s="5">
        <v>13987.965137403879</v>
      </c>
      <c r="C24" s="7">
        <v>1.4510058560533558E-2</v>
      </c>
    </row>
    <row r="25" spans="1:3" x14ac:dyDescent="0.35">
      <c r="A25" s="4" t="s">
        <v>19</v>
      </c>
      <c r="B25" s="5">
        <v>517.42019777394432</v>
      </c>
      <c r="C25" s="7">
        <v>4.4084103947413536E-2</v>
      </c>
    </row>
    <row r="26" spans="1:3" x14ac:dyDescent="0.35">
      <c r="A26" s="4" t="s">
        <v>11</v>
      </c>
      <c r="B26" s="5">
        <v>883.76259410590455</v>
      </c>
      <c r="C26" s="7">
        <v>8.1386051568231296E-2</v>
      </c>
    </row>
    <row r="27" spans="1:3" x14ac:dyDescent="0.35">
      <c r="A27" s="4" t="s">
        <v>25</v>
      </c>
      <c r="B27" s="5">
        <v>20898.836549589902</v>
      </c>
      <c r="C27" s="7">
        <v>1.5238686315878941E-2</v>
      </c>
    </row>
    <row r="28" spans="1:3" x14ac:dyDescent="0.35">
      <c r="A28" s="4" t="s">
        <v>36</v>
      </c>
      <c r="B28" s="5">
        <v>8608</v>
      </c>
      <c r="C28" s="7">
        <v>4.3391004649334146E-2</v>
      </c>
    </row>
  </sheetData>
  <mergeCells count="1">
    <mergeCell ref="B1:E1"/>
  </mergeCell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
  <sheetViews>
    <sheetView workbookViewId="0"/>
  </sheetViews>
  <sheetFormatPr defaultRowHeight="14.5" x14ac:dyDescent="0.35"/>
  <cols>
    <col min="1" max="1" width="15.81640625" customWidth="1"/>
    <col min="2" max="11" width="50.81640625" customWidth="1"/>
  </cols>
  <sheetData>
    <row r="1" spans="1:11" x14ac:dyDescent="0.35">
      <c r="A1" t="s">
        <v>13</v>
      </c>
      <c r="B1" t="s">
        <v>9</v>
      </c>
      <c r="C1" t="s">
        <v>22</v>
      </c>
      <c r="D1" t="s">
        <v>12</v>
      </c>
      <c r="E1" t="s">
        <v>31</v>
      </c>
      <c r="F1" t="s">
        <v>21</v>
      </c>
      <c r="G1" t="s">
        <v>30</v>
      </c>
      <c r="H1" t="s">
        <v>5</v>
      </c>
      <c r="I1" t="s">
        <v>3</v>
      </c>
      <c r="J1" t="s">
        <v>0</v>
      </c>
      <c r="K1" t="s">
        <v>7</v>
      </c>
    </row>
    <row r="2" spans="1:11" x14ac:dyDescent="0.35">
      <c r="A2" t="s">
        <v>18</v>
      </c>
      <c r="B2" t="s">
        <v>10</v>
      </c>
      <c r="C2" t="s">
        <v>24</v>
      </c>
      <c r="D2" t="s">
        <v>2</v>
      </c>
      <c r="E2" t="s">
        <v>4</v>
      </c>
      <c r="F2" t="s">
        <v>15</v>
      </c>
      <c r="G2" t="s">
        <v>29</v>
      </c>
      <c r="H2">
        <v>2015</v>
      </c>
      <c r="I2" t="s">
        <v>28</v>
      </c>
      <c r="J2" t="s">
        <v>20</v>
      </c>
      <c r="K2"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Series - 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Abreu</dc:creator>
  <cp:lastModifiedBy>Alexandre Abreu</cp:lastModifiedBy>
  <dcterms:created xsi:type="dcterms:W3CDTF">2023-02-20T13:24:58Z</dcterms:created>
  <dcterms:modified xsi:type="dcterms:W3CDTF">2023-02-20T16:06:17Z</dcterms:modified>
</cp:coreProperties>
</file>